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415"/>
  </bookViews>
  <sheets>
    <sheet name="模版" sheetId="3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5" name="ID_DAD8DC79CEC94B02B68491BF220BFEE9" descr="桌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9260" y="240665"/>
          <a:ext cx="462915" cy="375920"/>
        </a:xfrm>
        <a:prstGeom prst="rect">
          <a:avLst/>
        </a:prstGeom>
      </xdr:spPr>
    </xdr:pic>
  </etc:cellImage>
  <etc:cellImage>
    <xdr:pic>
      <xdr:nvPicPr>
        <xdr:cNvPr id="45" name="ID_E9862962585441A1A2214D6B96B6DC1C" descr="桌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675485" y="1148715"/>
          <a:ext cx="462915" cy="375920"/>
        </a:xfrm>
        <a:prstGeom prst="rect">
          <a:avLst/>
        </a:prstGeom>
      </xdr:spPr>
    </xdr:pic>
  </etc:cellImage>
  <etc:cellImage>
    <xdr:pic>
      <xdr:nvPicPr>
        <xdr:cNvPr id="49" name="ID_B869E8F214E64414A0A74005B7CE29AF" descr="6750ca1bd54d4708f1b2c00673550b8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401175" y="457200"/>
          <a:ext cx="408940" cy="325755"/>
        </a:xfrm>
        <a:prstGeom prst="rect">
          <a:avLst/>
        </a:prstGeom>
      </xdr:spPr>
    </xdr:pic>
  </etc:cellImage>
  <etc:cellImage>
    <xdr:pic>
      <xdr:nvPicPr>
        <xdr:cNvPr id="34" name="ID_B9A8C952819B4400AD13EE26A524C0B2" descr="桌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40310" y="983615"/>
          <a:ext cx="462915" cy="375920"/>
        </a:xfrm>
        <a:prstGeom prst="rect">
          <a:avLst/>
        </a:prstGeom>
      </xdr:spPr>
    </xdr:pic>
  </etc:cellImage>
  <etc:cellImage>
    <xdr:pic>
      <xdr:nvPicPr>
        <xdr:cNvPr id="9" name="ID_C822994EAAF64E84B9D90201A92917E2" descr="6750ca1bd54d4708f1b2c00673550b8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680315" y="342265"/>
          <a:ext cx="408940" cy="325755"/>
        </a:xfrm>
        <a:prstGeom prst="rect">
          <a:avLst/>
        </a:prstGeom>
      </xdr:spPr>
    </xdr:pic>
  </etc:cellImage>
  <etc:cellImage>
    <xdr:pic>
      <xdr:nvPicPr>
        <xdr:cNvPr id="11" name="ID_4EA0B3A71AD84CCE9C6871F9F6B73A6F" descr="6750ca1bd54d4708f1b2c00673550b8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497185" y="1571625"/>
          <a:ext cx="408940" cy="325755"/>
        </a:xfrm>
        <a:prstGeom prst="rect">
          <a:avLst/>
        </a:prstGeom>
      </xdr:spPr>
    </xdr:pic>
  </etc:cellImage>
  <etc:cellImage>
    <xdr:pic>
      <xdr:nvPicPr>
        <xdr:cNvPr id="50" name="ID_4FF0A6D009214CAEA79AB4A18D62EE56" descr="6750ca1bd54d4708f1b2c00673550b8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91675" y="962025"/>
          <a:ext cx="408940" cy="325755"/>
        </a:xfrm>
        <a:prstGeom prst="rect">
          <a:avLst/>
        </a:prstGeom>
      </xdr:spPr>
    </xdr:pic>
  </etc:cellImage>
  <etc:cellImage>
    <xdr:pic>
      <xdr:nvPicPr>
        <xdr:cNvPr id="12" name="ID_0A02D2D10BD5437498B5257E3A1FB3F5" descr="6750ca1bd54d4708f1b2c00673550b8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369425" y="1584325"/>
          <a:ext cx="408940" cy="32575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<sst xmlns="http://schemas.openxmlformats.org/spreadsheetml/2006/main" count="62" uniqueCount="38">
  <si>
    <t>*案例主题</t>
  </si>
  <si>
    <t>*开始日期</t>
  </si>
  <si>
    <t>*结束日期</t>
  </si>
  <si>
    <t>*服务老师</t>
  </si>
  <si>
    <t>*案例说明</t>
  </si>
  <si>
    <t>案例图1</t>
  </si>
  <si>
    <t>案例图2</t>
  </si>
  <si>
    <t>案例图3</t>
  </si>
  <si>
    <t>案例图4</t>
  </si>
  <si>
    <t>案例图5</t>
  </si>
  <si>
    <t>案例图6</t>
  </si>
  <si>
    <t>河北-邢台-Z7联单项目1</t>
  </si>
  <si>
    <t>2025-01-30</t>
  </si>
  <si>
    <t>2026-11-30</t>
  </si>
  <si>
    <t>122831101</t>
  </si>
  <si>
    <t>通过3周时间实现城市订单120单，收款210万，其中门配收款78万，收款占比37%，突破城市上半年收款总和，输出城市Z7展示落地标准，为城市后期孵化提供参考。</t>
  </si>
  <si>
    <t>安徽-叶集-开业预售项目2</t>
  </si>
  <si>
    <t>2024-01-30</t>
  </si>
  <si>
    <t>122831201</t>
  </si>
  <si>
    <t>通过3周时间实现城市订单120单，收款210万，其中门配收款78万，收款占比37%，突破城市上半年收款总和，输出城市Z8展示落地标准，为城市后期孵化提供参考。</t>
  </si>
  <si>
    <t>江苏-南京-11代展厅打造项目3</t>
  </si>
  <si>
    <t>2026-10-30</t>
  </si>
  <si>
    <t>122831301</t>
  </si>
  <si>
    <t>通过3周时间实现城市订单120单，收款210万，其中门配收款78万，收款占比37%，突破城市上半年收款总和，输出城市Z9展示落地标准，为城市后期孵化提供参考。</t>
  </si>
  <si>
    <t>列表</t>
  </si>
  <si>
    <t>是否必填</t>
  </si>
  <si>
    <t>格式</t>
  </si>
  <si>
    <t>上传说明</t>
  </si>
  <si>
    <t>是</t>
  </si>
  <si>
    <t>文本</t>
  </si>
  <si>
    <t>案例主题，建议按照省区-城市-项目名称进行组合，不超过30字</t>
  </si>
  <si>
    <t>项目的开始日期，格式为：YYYY-MM-DD,例如：2026-01-01</t>
  </si>
  <si>
    <t>项目的结束日期，格式为：YYYY-MM-DD,例如：2026-01-01</t>
  </si>
  <si>
    <t>老师的姓名，只能录入后台维护的老师名称</t>
  </si>
  <si>
    <t>文本，支持200字以内</t>
  </si>
  <si>
    <t>否</t>
  </si>
  <si>
    <t>图片</t>
  </si>
  <si>
    <t>案例的图片，单图，图片需要悬浮在单元格上方，图片大小不能超过1M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</si>
</sst>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7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1.jpeg"/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521970</xdr:colOff>
      <xdr:row>3</xdr:row>
      <xdr:rowOff>119380</xdr:rowOff>
    </xdr:from>
    <xdr:to>
      <xdr:col>11</xdr:col>
      <xdr:colOff>245110</xdr:colOff>
      <xdr:row>3</xdr:row>
      <xdr:rowOff>445135</xdr:rowOff>
    </xdr:to>
    <xdr:pic>
      <xdr:nvPicPr>
        <xdr:cNvPr id="4" name="图片 3" descr="6750ca1bd54d4708f1b2c00673550b8c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9120" y="1598930"/>
          <a:ext cx="408940" cy="325755"/>
        </a:xfrm>
        <a:prstGeom prst="rect">
          <a:avLst/>
        </a:prstGeom>
      </xdr:spPr>
    </xdr:pic>
    <xdr:clientData/>
  </xdr:twoCellAnchor>
  <xdr:twoCellAnchor editAs="oneCell">
    <xdr:from>
      <xdr:col>10</xdr:col>
      <xdr:colOff>101600</xdr:colOff>
      <xdr:row>3</xdr:row>
      <xdr:rowOff>104775</xdr:rowOff>
    </xdr:from>
    <xdr:to>
      <xdr:col>10</xdr:col>
      <xdr:colOff>510540</xdr:colOff>
      <xdr:row>3</xdr:row>
      <xdr:rowOff>430530</xdr:rowOff>
    </xdr:to>
    <xdr:pic>
      <xdr:nvPicPr>
        <xdr:cNvPr id="5" name="图片 4" descr="6750ca1bd54d4708f1b2c00673550b8c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588750" y="1584325"/>
          <a:ext cx="408940" cy="3257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E2" sqref="E2"/>
    </sheetView>
  </sheetViews>
  <sheetFormatPr defaultColWidth="9" defaultRowHeight="13.5" outlineLevelRow="3"/>
  <cols>
    <col min="1" max="1" width="24.125" customWidth="1"/>
    <col min="2" max="3" width="12.625" customWidth="1"/>
    <col min="4" max="4" width="12.375" customWidth="1"/>
    <col min="5" max="5" width="44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49" customHeight="1" spans="1:11">
      <c r="A2" s="2" t="s">
        <v>11</v>
      </c>
      <c r="B2" s="4" t="s">
        <v>12</v>
      </c>
      <c r="C2" s="4" t="s">
        <v>13</v>
      </c>
      <c r="D2" s="5" t="s">
        <v>14</v>
      </c>
      <c r="E2" s="6" t="s">
        <v>15</v>
      </c>
      <c r="F2" s="2" t="str">
        <f>_xlfn.DISPIMG("ID_B869E8F214E64414A0A74005B7CE29AF",1)</f>
        <v>=DISPIMG("ID_B869E8F214E64414A0A74005B7CE29AF",1)</v>
      </c>
      <c r="G2" s="2" t="str">
        <f>_xlfn.DISPIMG("ID_DAD8DC79CEC94B02B68491BF220BFEE9",1)</f>
        <v>=DISPIMG("ID_DAD8DC79CEC94B02B68491BF220BFEE9",1)</v>
      </c>
      <c r="H2" s="2"/>
      <c r="I2" s="2" t="str">
        <f>_xlfn.DISPIMG("ID_C822994EAAF64E84B9D90201A92917E2",1)</f>
        <v>=DISPIMG("ID_C822994EAAF64E84B9D90201A92917E2",1)</v>
      </c>
      <c r="J2" s="2"/>
      <c r="K2" s="2" t="str">
        <f>_xlfn.DISPIMG("ID_E9862962585441A1A2214D6B96B6DC1C",1)</f>
        <v>=DISPIMG("ID_E9862962585441A1A2214D6B96B6DC1C",1)</v>
      </c>
    </row>
    <row r="3" ht="54" customHeight="1" spans="1:11">
      <c r="A3" s="2" t="s">
        <v>16</v>
      </c>
      <c r="B3" s="4" t="s">
        <v>17</v>
      </c>
      <c r="C3" s="4" t="s">
        <v>13</v>
      </c>
      <c r="D3" s="5" t="s">
        <v>18</v>
      </c>
      <c r="E3" s="6" t="s">
        <v>19</v>
      </c>
      <c r="F3" s="2" t="str">
        <f>_xlfn.DISPIMG("ID_4FF0A6D009214CAEA79AB4A18D62EE56",1)</f>
        <v>=DISPIMG("ID_4FF0A6D009214CAEA79AB4A18D62EE56",1)</v>
      </c>
      <c r="G3" s="2"/>
      <c r="H3" s="2"/>
      <c r="I3" s="2" t="str">
        <f>_xlfn.DISPIMG("ID_B9A8C952819B4400AD13EE26A524C0B2",1)</f>
        <v>=DISPIMG("ID_B9A8C952819B4400AD13EE26A524C0B2",1)</v>
      </c>
      <c r="J3" s="2"/>
      <c r="K3" s="2"/>
    </row>
    <row r="4" ht="64" customHeight="1" spans="1:11">
      <c r="A4" s="2" t="s">
        <v>20</v>
      </c>
      <c r="B4" s="4" t="s">
        <v>12</v>
      </c>
      <c r="C4" s="4" t="s">
        <v>21</v>
      </c>
      <c r="D4" s="5" t="s">
        <v>22</v>
      </c>
      <c r="E4" s="6" t="s">
        <v>23</v>
      </c>
      <c r="F4" s="2" t="str">
        <f>_xlfn.DISPIMG("ID_0A02D2D10BD5437498B5257E3A1FB3F5",1)</f>
        <v>=DISPIMG("ID_0A02D2D10BD5437498B5257E3A1FB3F5",1)</v>
      </c>
      <c r="G4" s="2" t="str">
        <f>_xlfn.DISPIMG("ID_4EA0B3A71AD84CCE9C6871F9F6B73A6F",1)</f>
        <v>=DISPIMG("ID_4EA0B3A71AD84CCE9C6871F9F6B73A6F",1)</v>
      </c>
      <c r="H4" s="2"/>
      <c r="I4" s="2"/>
      <c r="J4" s="2"/>
      <c r="K4" s="2"/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zoomScale="130" zoomScaleNormal="130" workbookViewId="0">
      <selection activeCell="B13" sqref="B13"/>
    </sheetView>
  </sheetViews>
  <sheetFormatPr defaultColWidth="9" defaultRowHeight="13.5" outlineLevelCol="3"/>
  <cols>
    <col min="1" max="1" width="23.0916666666667" customWidth="1"/>
    <col min="2" max="3" width="14.1833333333333" customWidth="1"/>
    <col min="4" max="4" width="68.4583333333333" customWidth="1"/>
  </cols>
  <sheetData>
    <row r="1" spans="1:4">
      <c r="A1" s="1" t="s">
        <v>24</v>
      </c>
      <c r="B1" s="1" t="s">
        <v>25</v>
      </c>
      <c r="C1" s="1" t="s">
        <v>26</v>
      </c>
      <c r="D1" s="1" t="s">
        <v>27</v>
      </c>
    </row>
    <row r="2" spans="1:4">
      <c r="A2" s="2" t="s">
        <v>0</v>
      </c>
      <c r="B2" s="2" t="s">
        <v>28</v>
      </c>
      <c r="C2" s="2" t="s">
        <v>29</v>
      </c>
      <c r="D2" s="2" t="s">
        <v>30</v>
      </c>
    </row>
    <row r="3" spans="1:4">
      <c r="A3" s="2" t="s">
        <v>1</v>
      </c>
      <c r="B3" s="2" t="s">
        <v>28</v>
      </c>
      <c r="C3" s="2" t="s">
        <v>29</v>
      </c>
      <c r="D3" s="2" t="s">
        <v>31</v>
      </c>
    </row>
    <row r="4" spans="1:4">
      <c r="A4" s="2" t="s">
        <v>2</v>
      </c>
      <c r="B4" s="2" t="s">
        <v>28</v>
      </c>
      <c r="C4" s="2" t="s">
        <v>29</v>
      </c>
      <c r="D4" s="2" t="s">
        <v>32</v>
      </c>
    </row>
    <row r="5" spans="1:4">
      <c r="A5" s="2" t="s">
        <v>3</v>
      </c>
      <c r="B5" s="2" t="s">
        <v>28</v>
      </c>
      <c r="C5" s="2" t="s">
        <v>29</v>
      </c>
      <c r="D5" s="2" t="s">
        <v>33</v>
      </c>
    </row>
    <row r="6" spans="1:4">
      <c r="A6" s="2" t="s">
        <v>4</v>
      </c>
      <c r="B6" s="3" t="s">
        <v>28</v>
      </c>
      <c r="C6" s="2" t="s">
        <v>29</v>
      </c>
      <c r="D6" s="2" t="s">
        <v>34</v>
      </c>
    </row>
    <row r="7" spans="1:4">
      <c r="A7" s="2" t="s">
        <v>5</v>
      </c>
      <c r="B7" s="3" t="s">
        <v>35</v>
      </c>
      <c r="C7" s="2" t="s">
        <v>36</v>
      </c>
      <c r="D7" s="2" t="s">
        <v>37</v>
      </c>
    </row>
    <row r="8" spans="1:4">
      <c r="A8" s="2" t="s">
        <v>6</v>
      </c>
      <c r="B8" s="3" t="s">
        <v>35</v>
      </c>
      <c r="C8" s="2" t="s">
        <v>36</v>
      </c>
      <c r="D8" s="2" t="s">
        <v>37</v>
      </c>
    </row>
    <row r="9" spans="1:4">
      <c r="A9" s="2" t="s">
        <v>7</v>
      </c>
      <c r="B9" s="3" t="s">
        <v>35</v>
      </c>
      <c r="C9" s="2" t="s">
        <v>36</v>
      </c>
      <c r="D9" s="2" t="s">
        <v>37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模版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蹄蹄</cp:lastModifiedBy>
  <dcterms:created xsi:type="dcterms:W3CDTF">2023-05-12T11:15:00Z</dcterms:created>
  <dcterms:modified xsi:type="dcterms:W3CDTF">2026-01-30T07:42:06Z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408381C9D9634392BE371FBDF994DEF4_13</vt:lpwstr>
  </property>
  <property fmtid="{D5CDD505-2E9C-101B-9397-08002B2CF9AE}" pid="4" name="CalculationRule">
    <vt:i4>0</vt:i4>
  </property>
</Properties>
</file>